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date1904="1" showInkAnnotation="0" autoCompressPictures="0"/>
  <bookViews>
    <workbookView xWindow="22260" yWindow="0" windowWidth="14220" windowHeight="28960" tabRatio="5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Sheet1!$A$3:$D$67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D17" i="1"/>
  <c r="D34" i="1"/>
  <c r="D43" i="1"/>
  <c r="D57" i="1"/>
  <c r="D61" i="1"/>
  <c r="D13" i="1"/>
  <c r="D14" i="1"/>
  <c r="D6" i="1"/>
  <c r="D8" i="1"/>
  <c r="D9" i="1"/>
  <c r="D12" i="1"/>
  <c r="D18" i="1"/>
  <c r="D21" i="1"/>
  <c r="D22" i="1"/>
  <c r="D23" i="1"/>
  <c r="D24" i="1"/>
  <c r="D25" i="1"/>
  <c r="D26" i="1"/>
  <c r="D27" i="1"/>
  <c r="D28" i="1"/>
  <c r="D29" i="1"/>
  <c r="D30" i="1"/>
  <c r="D31" i="1"/>
  <c r="D35" i="1"/>
  <c r="D36" i="1"/>
  <c r="D37" i="1"/>
  <c r="D38" i="1"/>
  <c r="D41" i="1"/>
  <c r="D42" i="1"/>
  <c r="D46" i="1"/>
  <c r="D47" i="1"/>
  <c r="D48" i="1"/>
  <c r="D51" i="1"/>
  <c r="D52" i="1"/>
  <c r="D53" i="1"/>
  <c r="D54" i="1"/>
  <c r="D55" i="1"/>
  <c r="D56" i="1"/>
  <c r="D58" i="1"/>
  <c r="D59" i="1"/>
  <c r="D60" i="1"/>
  <c r="D63" i="1"/>
  <c r="D65" i="1"/>
  <c r="D64" i="1"/>
</calcChain>
</file>

<file path=xl/sharedStrings.xml><?xml version="1.0" encoding="utf-8"?>
<sst xmlns="http://schemas.openxmlformats.org/spreadsheetml/2006/main" count="61" uniqueCount="61">
  <si>
    <t>Bredde 1.25m  - 2 rekkv. (over 6m)</t>
    <phoneticPr fontId="6" type="noConversion"/>
  </si>
  <si>
    <t>Bredde 1m - 2 rekkverk (over 6m)</t>
    <phoneticPr fontId="6" type="noConversion"/>
  </si>
  <si>
    <t>Varetype</t>
  </si>
  <si>
    <t>25/35/42 tonns brygge</t>
    <phoneticPr fontId="6" type="noConversion"/>
  </si>
  <si>
    <t>Antall</t>
  </si>
  <si>
    <t>Stk-pris</t>
  </si>
  <si>
    <t>Sum</t>
  </si>
  <si>
    <t>Utliggere</t>
  </si>
  <si>
    <t>4m Fortøyningsbom</t>
  </si>
  <si>
    <t>4m Gangbom</t>
  </si>
  <si>
    <t>Ant. Meter</t>
  </si>
  <si>
    <t>Koblingsett</t>
  </si>
  <si>
    <t>Bredde 1m - 1 rekkverk</t>
  </si>
  <si>
    <t>Bredde 1.25m  - 1 rekkv.</t>
  </si>
  <si>
    <t>SUM ex.mva</t>
  </si>
  <si>
    <t>Sum inkl. Mva</t>
  </si>
  <si>
    <t>Sjøsetting/Lasting</t>
  </si>
  <si>
    <t>Ant.Meter</t>
  </si>
  <si>
    <t>Fjellbolter</t>
  </si>
  <si>
    <t>Ekstra moringer 1.5t</t>
  </si>
  <si>
    <t>Annet</t>
  </si>
  <si>
    <t>Ekstramateriell meterv.</t>
  </si>
  <si>
    <t>Std. Brygge</t>
  </si>
  <si>
    <t>Mva 25%</t>
  </si>
  <si>
    <t>Demperlodd</t>
  </si>
  <si>
    <t>Forankring  (ekstra)</t>
  </si>
  <si>
    <t>Tilbud inkl. Mva</t>
    <phoneticPr fontId="6" type="noConversion"/>
  </si>
  <si>
    <t>Tau 32mm snittdybde 25m</t>
    <phoneticPr fontId="6" type="noConversion"/>
  </si>
  <si>
    <t>Ekstra moring 3.5 t</t>
    <phoneticPr fontId="6" type="noConversion"/>
  </si>
  <si>
    <t>Kjetting 16mm langl. Galv</t>
    <phoneticPr fontId="6" type="noConversion"/>
  </si>
  <si>
    <t>Sjakler H-6.5t</t>
    <phoneticPr fontId="6" type="noConversion"/>
  </si>
  <si>
    <t>Sjakler H-9.5t</t>
    <phoneticPr fontId="6" type="noConversion"/>
  </si>
  <si>
    <t>Kause 32mm</t>
    <phoneticPr fontId="6" type="noConversion"/>
  </si>
  <si>
    <t>Boring av fjellbolter (Kun 1 stk)</t>
    <phoneticPr fontId="6" type="noConversion"/>
  </si>
  <si>
    <r>
      <t>Ekstra pullert</t>
    </r>
    <r>
      <rPr>
        <u/>
        <sz val="10"/>
        <rFont val="Verdana"/>
      </rPr>
      <t>fester</t>
    </r>
    <r>
      <rPr>
        <sz val="10"/>
        <rFont val="Verdana"/>
      </rPr>
      <t xml:space="preserve"> (ant.)</t>
    </r>
    <phoneticPr fontId="6" type="noConversion"/>
  </si>
  <si>
    <t>Rundfender Ø=200 med mer</t>
    <phoneticPr fontId="6" type="noConversion"/>
  </si>
  <si>
    <t>10/15 tonns brygge komplett</t>
    <phoneticPr fontId="6" type="noConversion"/>
  </si>
  <si>
    <t>Slep / Frakt utliggere</t>
    <phoneticPr fontId="6" type="noConversion"/>
  </si>
  <si>
    <t>Motvektlodd utliggere/bølgebryter</t>
    <phoneticPr fontId="6" type="noConversion"/>
  </si>
  <si>
    <t>Brygger inkl. Std forankr-&gt; 10m dyp</t>
    <phoneticPr fontId="6" type="noConversion"/>
  </si>
  <si>
    <t>Montering av utliggere (angi ant.)</t>
    <phoneticPr fontId="6" type="noConversion"/>
  </si>
  <si>
    <t xml:space="preserve">Sliteplate under landgang </t>
    <phoneticPr fontId="6" type="noConversion"/>
  </si>
  <si>
    <t>Kjetting 19mm Hi Grade</t>
    <phoneticPr fontId="6" type="noConversion"/>
  </si>
  <si>
    <t>Pullerter</t>
    <phoneticPr fontId="6" type="noConversion"/>
  </si>
  <si>
    <t>6m Fortøyningsbom</t>
    <phoneticPr fontId="6" type="noConversion"/>
  </si>
  <si>
    <t xml:space="preserve">6m Gangbom </t>
    <phoneticPr fontId="6" type="noConversion"/>
  </si>
  <si>
    <t>8m Fortøyningsbom</t>
    <phoneticPr fontId="6" type="noConversion"/>
  </si>
  <si>
    <t>8m Gangbom</t>
    <phoneticPr fontId="6" type="noConversion"/>
  </si>
  <si>
    <t>10m Fortøyningsbom</t>
    <phoneticPr fontId="6" type="noConversion"/>
  </si>
  <si>
    <t>10m Gangbom</t>
    <phoneticPr fontId="6" type="noConversion"/>
  </si>
  <si>
    <t>12m Fortøyningsbom</t>
    <phoneticPr fontId="6" type="noConversion"/>
  </si>
  <si>
    <t>12m Gangbom</t>
    <phoneticPr fontId="6" type="noConversion"/>
  </si>
  <si>
    <t>Landganger (samlet lengde)</t>
    <phoneticPr fontId="6" type="noConversion"/>
  </si>
  <si>
    <t>Bredde 2m - 2 rekv</t>
    <phoneticPr fontId="6" type="noConversion"/>
  </si>
  <si>
    <t>Betongbrygge 1 x 12 x 2.4m - 15t</t>
  </si>
  <si>
    <t>Bølgebryter     1 x 12 x 2.4m - 15t</t>
  </si>
  <si>
    <t>Betongbrygge   1 x 8 x 2.4m - 10t</t>
  </si>
  <si>
    <t>000.000</t>
  </si>
  <si>
    <t>Monsterbrygge</t>
  </si>
  <si>
    <t>Monsterbrygge2  1,51 x 12 x 4.5m - 40t</t>
  </si>
  <si>
    <t>Forankringsarbeid pr mann/TIME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</si>
</sst>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Verdana"/>
    </font>
    <font>
      <b/>
      <sz val="10"/>
      <name val="Verdana"/>
    </font>
    <font>
      <sz val="10"/>
      <name val="Verdana"/>
    </font>
    <font>
      <b/>
      <sz val="10"/>
      <color indexed="9"/>
      <name val="Verdana"/>
    </font>
    <font>
      <b/>
      <sz val="12"/>
      <color indexed="9"/>
      <name val="Verdana"/>
    </font>
    <font>
      <b/>
      <sz val="14"/>
      <color indexed="9"/>
      <name val="Verdana"/>
    </font>
    <font>
      <sz val="8"/>
      <name val="Verdana"/>
    </font>
    <font>
      <u/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 applyAlignment="1">
      <alignment horizontal="center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0" fontId="3" fillId="2" borderId="9" xfId="0" applyFont="1" applyFill="1" applyBorder="1"/>
    <xf numFmtId="0" fontId="5" fillId="0" borderId="6" xfId="0" applyFont="1" applyFill="1" applyBorder="1"/>
    <xf numFmtId="0" fontId="5" fillId="0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0" xfId="0" applyFont="1" applyFill="1" applyBorder="1" applyAlignment="1">
      <alignment horizontal="right"/>
    </xf>
    <xf numFmtId="0" fontId="2" fillId="5" borderId="0" xfId="0" applyFont="1" applyFill="1" applyBorder="1"/>
    <xf numFmtId="0" fontId="0" fillId="0" borderId="0" xfId="0" applyFont="1" applyBorder="1"/>
    <xf numFmtId="0" fontId="0" fillId="0" borderId="0" xfId="0" applyFont="1" applyFill="1" applyBorder="1"/>
  </cellXfs>
  <cellStyles count="17">
    <cellStyle name="Fulgt hyperkobling" xfId="2" builtinId="9" hidden="1"/>
    <cellStyle name="Fulgt hyperkobling" xfId="4" builtinId="9" hidden="1"/>
    <cellStyle name="Fulgt hyperkobling" xfId="6" builtinId="9" hidden="1"/>
    <cellStyle name="Fulgt hyperkobling" xfId="8" builtinId="9" hidden="1"/>
    <cellStyle name="Fulgt hyperkobling" xfId="10" builtinId="9" hidden="1"/>
    <cellStyle name="Fulgt hyperkobling" xfId="12" builtinId="9" hidden="1"/>
    <cellStyle name="Fulgt hyperkobling" xfId="14" builtinId="9" hidden="1"/>
    <cellStyle name="Fulgt hyperkobling" xfId="16" builtinId="9" hidden="1"/>
    <cellStyle name="Hyperkobling" xfId="1" builtinId="8" hidden="1"/>
    <cellStyle name="Hyperkobling" xfId="3" builtinId="8" hidden="1"/>
    <cellStyle name="Hyperkobling" xfId="5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13" builtinId="8" hidden="1"/>
    <cellStyle name="Hyperkobling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tabSelected="1" workbookViewId="0">
      <selection activeCell="C57" sqref="C57"/>
    </sheetView>
  </sheetViews>
  <sheetFormatPr baseColWidth="10" defaultRowHeight="13" x14ac:dyDescent="0"/>
  <cols>
    <col min="1" max="1" width="33.140625" customWidth="1"/>
    <col min="2" max="2" width="11.5703125" customWidth="1"/>
    <col min="4" max="4" width="12.42578125" customWidth="1"/>
  </cols>
  <sheetData>
    <row r="1" spans="1:4">
      <c r="A1" s="22"/>
    </row>
    <row r="2" spans="1:4" ht="18" customHeight="1"/>
    <row r="3" spans="1:4" ht="18">
      <c r="A3" s="15" t="s">
        <v>2</v>
      </c>
      <c r="B3" s="16" t="s">
        <v>4</v>
      </c>
      <c r="C3" s="16" t="s">
        <v>5</v>
      </c>
      <c r="D3" s="16" t="s">
        <v>6</v>
      </c>
    </row>
    <row r="4" spans="1:4" ht="18">
      <c r="A4" s="18"/>
      <c r="B4" s="19"/>
      <c r="C4" s="19"/>
      <c r="D4" s="19"/>
    </row>
    <row r="5" spans="1:4" ht="18">
      <c r="A5" s="12" t="s">
        <v>39</v>
      </c>
      <c r="B5" s="19"/>
      <c r="C5" s="19"/>
      <c r="D5" s="19"/>
    </row>
    <row r="6" spans="1:4">
      <c r="A6" s="27" t="s">
        <v>56</v>
      </c>
      <c r="B6" s="20"/>
      <c r="C6" s="3">
        <v>55000</v>
      </c>
      <c r="D6" s="3">
        <f t="shared" ref="D6:D9" si="0">B6*C6</f>
        <v>0</v>
      </c>
    </row>
    <row r="7" spans="1:4">
      <c r="A7" s="27" t="s">
        <v>54</v>
      </c>
      <c r="B7" s="20"/>
      <c r="C7" s="3">
        <v>65000</v>
      </c>
      <c r="D7" s="3">
        <f t="shared" si="0"/>
        <v>0</v>
      </c>
    </row>
    <row r="8" spans="1:4">
      <c r="A8" s="27" t="s">
        <v>55</v>
      </c>
      <c r="B8" s="20"/>
      <c r="C8" s="3">
        <v>75000</v>
      </c>
      <c r="D8" s="3">
        <f t="shared" si="0"/>
        <v>0</v>
      </c>
    </row>
    <row r="9" spans="1:4">
      <c r="A9" s="27" t="s">
        <v>59</v>
      </c>
      <c r="B9" s="20"/>
      <c r="C9" s="3">
        <v>200000</v>
      </c>
      <c r="D9" s="3">
        <f t="shared" si="0"/>
        <v>0</v>
      </c>
    </row>
    <row r="10" spans="1:4">
      <c r="A10" s="4"/>
      <c r="B10" s="10"/>
      <c r="C10" s="4"/>
      <c r="D10" s="4"/>
    </row>
    <row r="11" spans="1:4">
      <c r="A11" s="17" t="s">
        <v>11</v>
      </c>
      <c r="B11" s="10"/>
      <c r="C11" s="4"/>
      <c r="D11" s="4"/>
    </row>
    <row r="12" spans="1:4">
      <c r="A12" s="3" t="s">
        <v>35</v>
      </c>
      <c r="B12" s="20"/>
      <c r="C12" s="3">
        <v>1500</v>
      </c>
      <c r="D12" s="3">
        <f>B12*C12</f>
        <v>0</v>
      </c>
    </row>
    <row r="13" spans="1:4" ht="17" customHeight="1">
      <c r="A13" s="3" t="s">
        <v>36</v>
      </c>
      <c r="B13" s="20"/>
      <c r="C13" s="3">
        <v>8000</v>
      </c>
      <c r="D13" s="3">
        <f>B13*C13</f>
        <v>0</v>
      </c>
    </row>
    <row r="14" spans="1:4" ht="17" customHeight="1">
      <c r="A14" s="3" t="s">
        <v>3</v>
      </c>
      <c r="B14" s="20"/>
      <c r="C14" s="3">
        <v>15000</v>
      </c>
      <c r="D14" s="3">
        <f>B14*C14</f>
        <v>0</v>
      </c>
    </row>
    <row r="15" spans="1:4" ht="15" customHeight="1">
      <c r="A15" s="3"/>
      <c r="B15" s="10"/>
      <c r="C15" s="3"/>
      <c r="D15" s="3"/>
    </row>
    <row r="16" spans="1:4">
      <c r="A16" s="12" t="s">
        <v>16</v>
      </c>
      <c r="B16" s="10"/>
      <c r="C16" s="3"/>
      <c r="D16" s="3"/>
    </row>
    <row r="17" spans="1:4">
      <c r="A17" s="4" t="s">
        <v>22</v>
      </c>
      <c r="B17" s="20"/>
      <c r="C17" s="4">
        <v>5000</v>
      </c>
      <c r="D17" s="3">
        <f>B17*C17</f>
        <v>0</v>
      </c>
    </row>
    <row r="18" spans="1:4">
      <c r="A18" s="28" t="s">
        <v>58</v>
      </c>
      <c r="B18" s="20"/>
      <c r="C18" s="4">
        <v>12000</v>
      </c>
      <c r="D18" s="3">
        <f>B18*C18</f>
        <v>0</v>
      </c>
    </row>
    <row r="19" spans="1:4">
      <c r="A19" s="4"/>
      <c r="B19" s="10"/>
      <c r="C19" s="4"/>
      <c r="D19" s="3"/>
    </row>
    <row r="20" spans="1:4">
      <c r="A20" s="12" t="s">
        <v>7</v>
      </c>
      <c r="B20" s="10"/>
      <c r="C20" s="4"/>
      <c r="D20" s="3"/>
    </row>
    <row r="21" spans="1:4">
      <c r="A21" s="26" t="s">
        <v>8</v>
      </c>
      <c r="B21" s="20"/>
      <c r="C21" s="26">
        <v>8000</v>
      </c>
      <c r="D21" s="3">
        <f t="shared" ref="D21:D29" si="1">B21*C21</f>
        <v>0</v>
      </c>
    </row>
    <row r="22" spans="1:4">
      <c r="A22" s="26" t="s">
        <v>9</v>
      </c>
      <c r="B22" s="20"/>
      <c r="C22" s="26">
        <v>9500</v>
      </c>
      <c r="D22" s="3">
        <f t="shared" si="1"/>
        <v>0</v>
      </c>
    </row>
    <row r="23" spans="1:4">
      <c r="A23" s="3" t="s">
        <v>44</v>
      </c>
      <c r="B23" s="20"/>
      <c r="C23" s="3">
        <v>10500</v>
      </c>
      <c r="D23" s="3">
        <f t="shared" si="1"/>
        <v>0</v>
      </c>
    </row>
    <row r="24" spans="1:4">
      <c r="A24" s="3" t="s">
        <v>45</v>
      </c>
      <c r="B24" s="20"/>
      <c r="C24" s="3">
        <v>13000</v>
      </c>
      <c r="D24" s="3">
        <f t="shared" si="1"/>
        <v>0</v>
      </c>
    </row>
    <row r="25" spans="1:4">
      <c r="A25" s="26" t="s">
        <v>46</v>
      </c>
      <c r="B25" s="20"/>
      <c r="C25" s="26">
        <v>10500</v>
      </c>
      <c r="D25" s="3">
        <f t="shared" si="1"/>
        <v>0</v>
      </c>
    </row>
    <row r="26" spans="1:4">
      <c r="A26" s="26" t="s">
        <v>47</v>
      </c>
      <c r="B26" s="20"/>
      <c r="C26" s="26">
        <v>15000</v>
      </c>
      <c r="D26" s="3">
        <f t="shared" si="1"/>
        <v>0</v>
      </c>
    </row>
    <row r="27" spans="1:4">
      <c r="A27" s="3" t="s">
        <v>48</v>
      </c>
      <c r="B27" s="20"/>
      <c r="C27" s="3">
        <v>16500</v>
      </c>
      <c r="D27" s="3">
        <f t="shared" si="1"/>
        <v>0</v>
      </c>
    </row>
    <row r="28" spans="1:4">
      <c r="A28" s="3" t="s">
        <v>49</v>
      </c>
      <c r="B28" s="20"/>
      <c r="C28" s="3">
        <v>24000</v>
      </c>
      <c r="D28" s="3">
        <f t="shared" si="1"/>
        <v>0</v>
      </c>
    </row>
    <row r="29" spans="1:4">
      <c r="A29" s="26" t="s">
        <v>50</v>
      </c>
      <c r="B29" s="20"/>
      <c r="C29" s="26">
        <v>21500</v>
      </c>
      <c r="D29" s="3">
        <f t="shared" si="1"/>
        <v>0</v>
      </c>
    </row>
    <row r="30" spans="1:4">
      <c r="A30" s="26" t="s">
        <v>51</v>
      </c>
      <c r="B30" s="20"/>
      <c r="C30" s="26">
        <v>35000</v>
      </c>
      <c r="D30" s="3">
        <f>B30*C30</f>
        <v>0</v>
      </c>
    </row>
    <row r="31" spans="1:4">
      <c r="A31" s="4" t="s">
        <v>40</v>
      </c>
      <c r="B31" s="20"/>
      <c r="C31" s="4">
        <v>250</v>
      </c>
      <c r="D31" s="4">
        <f>B31*C31</f>
        <v>0</v>
      </c>
    </row>
    <row r="32" spans="1:4">
      <c r="A32" s="3"/>
      <c r="B32" s="10"/>
      <c r="C32" s="3"/>
      <c r="D32" s="3"/>
    </row>
    <row r="33" spans="1:5">
      <c r="A33" s="13" t="s">
        <v>52</v>
      </c>
      <c r="B33" s="14" t="s">
        <v>10</v>
      </c>
      <c r="C33" s="3"/>
      <c r="D33" s="3"/>
    </row>
    <row r="34" spans="1:5">
      <c r="A34" s="3" t="s">
        <v>12</v>
      </c>
      <c r="B34" s="20"/>
      <c r="C34" s="3">
        <v>3000</v>
      </c>
      <c r="D34" s="3">
        <f>B34*C34</f>
        <v>0</v>
      </c>
    </row>
    <row r="35" spans="1:5">
      <c r="A35" s="3" t="s">
        <v>1</v>
      </c>
      <c r="B35" s="20"/>
      <c r="C35" s="3">
        <v>3500</v>
      </c>
      <c r="D35" s="3">
        <f>B35*C35</f>
        <v>0</v>
      </c>
    </row>
    <row r="36" spans="1:5">
      <c r="A36" s="3" t="s">
        <v>13</v>
      </c>
      <c r="B36" s="20"/>
      <c r="C36" s="3">
        <v>4000</v>
      </c>
      <c r="D36" s="3">
        <f>B36*C36</f>
        <v>0</v>
      </c>
    </row>
    <row r="37" spans="1:5">
      <c r="A37" s="3" t="s">
        <v>0</v>
      </c>
      <c r="B37" s="20"/>
      <c r="C37" s="3">
        <v>4500</v>
      </c>
      <c r="D37" s="3">
        <f>B37*C37</f>
        <v>0</v>
      </c>
      <c r="E37" s="2"/>
    </row>
    <row r="38" spans="1:5">
      <c r="A38" s="4" t="s">
        <v>53</v>
      </c>
      <c r="B38" s="20"/>
      <c r="C38" s="4">
        <v>6000</v>
      </c>
      <c r="D38" s="4">
        <f>B38*C38</f>
        <v>0</v>
      </c>
    </row>
    <row r="39" spans="1:5">
      <c r="A39" s="3"/>
      <c r="B39" s="10"/>
      <c r="C39" s="3"/>
      <c r="D39" s="3"/>
      <c r="E39" s="2"/>
    </row>
    <row r="40" spans="1:5">
      <c r="A40" s="12" t="s">
        <v>25</v>
      </c>
      <c r="B40" s="10"/>
      <c r="C40" s="4"/>
      <c r="D40" s="4"/>
    </row>
    <row r="41" spans="1:5">
      <c r="A41" s="4" t="s">
        <v>24</v>
      </c>
      <c r="B41" s="20"/>
      <c r="C41" s="4">
        <v>350</v>
      </c>
      <c r="D41" s="4">
        <f>B41*C41</f>
        <v>0</v>
      </c>
    </row>
    <row r="42" spans="1:5">
      <c r="A42" s="4" t="s">
        <v>19</v>
      </c>
      <c r="B42" s="20"/>
      <c r="C42" s="11">
        <v>2500</v>
      </c>
      <c r="D42" s="11">
        <f>B42*C42</f>
        <v>0</v>
      </c>
    </row>
    <row r="43" spans="1:5">
      <c r="A43" s="4" t="s">
        <v>28</v>
      </c>
      <c r="B43" s="20"/>
      <c r="C43" s="11">
        <v>4000</v>
      </c>
      <c r="D43" s="11">
        <f>B43*C43</f>
        <v>0</v>
      </c>
    </row>
    <row r="44" spans="1:5">
      <c r="A44" s="4"/>
      <c r="B44" s="10"/>
      <c r="C44" s="4"/>
      <c r="D44" s="3"/>
    </row>
    <row r="45" spans="1:5">
      <c r="A45" s="13" t="s">
        <v>21</v>
      </c>
      <c r="B45" s="14" t="s">
        <v>17</v>
      </c>
      <c r="C45" s="4"/>
      <c r="D45" s="3"/>
    </row>
    <row r="46" spans="1:5">
      <c r="A46" s="4" t="s">
        <v>29</v>
      </c>
      <c r="B46" s="20"/>
      <c r="C46" s="4">
        <v>150</v>
      </c>
      <c r="D46" s="3">
        <f>B46*C46</f>
        <v>0</v>
      </c>
    </row>
    <row r="47" spans="1:5">
      <c r="A47" s="4" t="s">
        <v>42</v>
      </c>
      <c r="B47" s="20"/>
      <c r="C47" s="4">
        <v>457</v>
      </c>
      <c r="D47" s="3">
        <f>B47*C47</f>
        <v>0</v>
      </c>
    </row>
    <row r="48" spans="1:5">
      <c r="A48" s="4" t="s">
        <v>27</v>
      </c>
      <c r="B48" s="20"/>
      <c r="C48" s="4">
        <v>30</v>
      </c>
      <c r="D48" s="3">
        <f>(B48*C48)</f>
        <v>0</v>
      </c>
    </row>
    <row r="49" spans="1:4">
      <c r="A49" s="4"/>
      <c r="B49" s="10"/>
      <c r="C49" s="4"/>
      <c r="D49" s="3"/>
    </row>
    <row r="50" spans="1:4">
      <c r="A50" s="12" t="s">
        <v>20</v>
      </c>
      <c r="B50" s="10"/>
      <c r="C50" s="4"/>
      <c r="D50" s="3"/>
    </row>
    <row r="51" spans="1:4">
      <c r="A51" s="4" t="s">
        <v>18</v>
      </c>
      <c r="B51" s="20"/>
      <c r="C51" s="4">
        <v>300</v>
      </c>
      <c r="D51" s="3">
        <f t="shared" ref="D51:D56" si="2">B51*C51</f>
        <v>0</v>
      </c>
    </row>
    <row r="52" spans="1:4">
      <c r="A52" s="4" t="s">
        <v>33</v>
      </c>
      <c r="B52" s="20"/>
      <c r="C52" s="4">
        <v>3000</v>
      </c>
      <c r="D52" s="3">
        <f t="shared" si="2"/>
        <v>0</v>
      </c>
    </row>
    <row r="53" spans="1:4">
      <c r="A53" s="4" t="s">
        <v>32</v>
      </c>
      <c r="B53" s="20"/>
      <c r="C53" s="4">
        <v>60</v>
      </c>
      <c r="D53" s="3">
        <f>B53*C53</f>
        <v>0</v>
      </c>
    </row>
    <row r="54" spans="1:4">
      <c r="A54" s="4" t="s">
        <v>30</v>
      </c>
      <c r="B54" s="20"/>
      <c r="C54" s="4">
        <v>175</v>
      </c>
      <c r="D54" s="3">
        <f t="shared" si="2"/>
        <v>0</v>
      </c>
    </row>
    <row r="55" spans="1:4">
      <c r="A55" s="4" t="s">
        <v>31</v>
      </c>
      <c r="B55" s="20"/>
      <c r="C55" s="4">
        <v>300</v>
      </c>
      <c r="D55" s="4">
        <f t="shared" si="2"/>
        <v>0</v>
      </c>
    </row>
    <row r="56" spans="1:4" ht="13" customHeight="1">
      <c r="A56" s="4" t="s">
        <v>41</v>
      </c>
      <c r="B56" s="20"/>
      <c r="C56" s="4">
        <v>1300</v>
      </c>
      <c r="D56" s="4">
        <f t="shared" si="2"/>
        <v>0</v>
      </c>
    </row>
    <row r="57" spans="1:4" ht="13" customHeight="1">
      <c r="A57" s="28" t="s">
        <v>60</v>
      </c>
      <c r="B57" s="20"/>
      <c r="C57" s="4">
        <v>450</v>
      </c>
      <c r="D57" s="4">
        <f>C57*B57</f>
        <v>0</v>
      </c>
    </row>
    <row r="58" spans="1:4" ht="13" customHeight="1">
      <c r="A58" s="4" t="s">
        <v>43</v>
      </c>
      <c r="B58" s="20"/>
      <c r="C58" s="4">
        <v>650</v>
      </c>
      <c r="D58" s="4">
        <f>C58*B58</f>
        <v>0</v>
      </c>
    </row>
    <row r="59" spans="1:4" ht="13" customHeight="1">
      <c r="A59" s="4" t="s">
        <v>34</v>
      </c>
      <c r="B59" s="20"/>
      <c r="C59" s="4">
        <v>600</v>
      </c>
      <c r="D59" s="4">
        <f>B59*C59</f>
        <v>0</v>
      </c>
    </row>
    <row r="60" spans="1:4">
      <c r="A60" s="4" t="s">
        <v>38</v>
      </c>
      <c r="B60" s="20"/>
      <c r="C60" s="4">
        <v>450</v>
      </c>
      <c r="D60" s="3">
        <f>B60*C60</f>
        <v>0</v>
      </c>
    </row>
    <row r="61" spans="1:4" ht="13" customHeight="1">
      <c r="A61" s="4" t="s">
        <v>37</v>
      </c>
      <c r="B61" s="20"/>
      <c r="C61" s="4">
        <v>6000</v>
      </c>
      <c r="D61" s="4">
        <f>B61*C61</f>
        <v>0</v>
      </c>
    </row>
    <row r="62" spans="1:4" ht="13" customHeight="1">
      <c r="A62" s="4"/>
      <c r="B62" s="10"/>
      <c r="C62" s="4"/>
      <c r="D62" s="4"/>
    </row>
    <row r="63" spans="1:4" ht="13" customHeight="1">
      <c r="A63" s="5" t="s">
        <v>14</v>
      </c>
      <c r="B63" s="6"/>
      <c r="C63" s="6"/>
      <c r="D63" s="21">
        <f>SUM(D6:D61)</f>
        <v>0</v>
      </c>
    </row>
    <row r="64" spans="1:4" ht="13" customHeight="1">
      <c r="A64" s="7" t="s">
        <v>23</v>
      </c>
      <c r="B64" s="4"/>
      <c r="C64" s="4"/>
      <c r="D64" s="21">
        <f>D63*1.25-D63</f>
        <v>0</v>
      </c>
    </row>
    <row r="65" spans="1:4" ht="13" customHeight="1">
      <c r="A65" s="8" t="s">
        <v>15</v>
      </c>
      <c r="B65" s="9"/>
      <c r="C65" s="9"/>
      <c r="D65" s="21">
        <f>D63*1.25</f>
        <v>0</v>
      </c>
    </row>
    <row r="66" spans="1:4" ht="13" customHeight="1">
      <c r="A66" s="4"/>
      <c r="B66" s="4"/>
      <c r="C66" s="4"/>
      <c r="D66" s="4"/>
    </row>
    <row r="67" spans="1:4" ht="15" customHeight="1">
      <c r="A67" s="23" t="s">
        <v>26</v>
      </c>
      <c r="B67" s="24"/>
      <c r="C67" s="24"/>
      <c r="D67" s="25" t="s">
        <v>57</v>
      </c>
    </row>
    <row r="68" spans="1:4" ht="15" customHeight="1"/>
    <row r="69" spans="1:4" ht="15" customHeight="1">
      <c r="A69" s="1"/>
    </row>
    <row r="70" spans="1:4" ht="15" customHeight="1"/>
    <row r="71" spans="1:4" ht="15" customHeight="1"/>
    <row r="73" spans="1:4" ht="15" customHeight="1"/>
    <row r="74" spans="1:4" ht="15" customHeight="1"/>
    <row r="81" ht="15" customHeight="1"/>
    <row r="82" ht="15" customHeight="1"/>
    <row r="83" ht="15" customHeight="1"/>
    <row r="84" ht="15" customHeight="1"/>
    <row r="85" ht="15" customHeight="1"/>
  </sheetData>
  <phoneticPr fontId="6" type="noConversion"/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6" type="noConversion"/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6" type="noConversion"/>
  <pageMargins left="0.78740157499999996" right="0.78740157499999996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Fardal</dc:creator>
  <cp:lastModifiedBy>Rune Fardal</cp:lastModifiedBy>
  <cp:lastPrinted>2006-09-08T15:52:53Z</cp:lastPrinted>
  <dcterms:created xsi:type="dcterms:W3CDTF">2006-08-22T07:31:16Z</dcterms:created>
  <dcterms:modified xsi:type="dcterms:W3CDTF">2015-06-22T20:13:21Z</dcterms:modified>
</cp:coreProperties>
</file>